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855" activeTab="2"/>
  </bookViews>
  <sheets>
    <sheet name="Zadanie 1" sheetId="1" r:id="rId1"/>
    <sheet name="Zadanie 2" sheetId="2" r:id="rId2"/>
    <sheet name="Zadanie 3" sheetId="3" r:id="rId3"/>
  </sheets>
  <calcPr calcId="145621"/>
</workbook>
</file>

<file path=xl/calcChain.xml><?xml version="1.0" encoding="utf-8"?>
<calcChain xmlns="http://schemas.openxmlformats.org/spreadsheetml/2006/main">
  <c r="F7" i="3" l="1"/>
  <c r="G7" i="1"/>
  <c r="G7" i="3" l="1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7" i="2"/>
  <c r="G30" i="2" l="1"/>
  <c r="F30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 l="1"/>
  <c r="F39" i="1" s="1"/>
</calcChain>
</file>

<file path=xl/sharedStrings.xml><?xml version="1.0" encoding="utf-8"?>
<sst xmlns="http://schemas.openxmlformats.org/spreadsheetml/2006/main" count="235" uniqueCount="132">
  <si>
    <t>Lp.</t>
  </si>
  <si>
    <t>Nazwa produktu</t>
  </si>
  <si>
    <t>Ilość</t>
  </si>
  <si>
    <t>Jednostka miary</t>
  </si>
  <si>
    <t>VAT</t>
  </si>
  <si>
    <t xml:space="preserve">Cena jednostkowa brutto </t>
  </si>
  <si>
    <t>Wartość brutto</t>
  </si>
  <si>
    <t>1.</t>
  </si>
  <si>
    <t>szt.</t>
  </si>
  <si>
    <t>2.</t>
  </si>
  <si>
    <t>3.</t>
  </si>
  <si>
    <t>Żel do WC "Palemka" op. 1 l</t>
  </si>
  <si>
    <t>4.</t>
  </si>
  <si>
    <t>5.</t>
  </si>
  <si>
    <t>Mleczko do czyszczenia "Cif" op. 700 ml</t>
  </si>
  <si>
    <t>6.</t>
  </si>
  <si>
    <t>7.</t>
  </si>
  <si>
    <t>8.</t>
  </si>
  <si>
    <t>9.</t>
  </si>
  <si>
    <t>10.</t>
  </si>
  <si>
    <t>11.</t>
  </si>
  <si>
    <t>12.</t>
  </si>
  <si>
    <t>op.</t>
  </si>
  <si>
    <t>13.</t>
  </si>
  <si>
    <t>Worki na odpady LPDE 120 l (rolka 25 szt.) czarne</t>
  </si>
  <si>
    <t>14.</t>
  </si>
  <si>
    <t>Worki na odpady LPDE 35 l (rolka 50 szt.) czarne</t>
  </si>
  <si>
    <t>15.</t>
  </si>
  <si>
    <t>Worki na odpady czerwone 35 l (rolka - 50 szt.)</t>
  </si>
  <si>
    <t>16.</t>
  </si>
  <si>
    <t>17.</t>
  </si>
  <si>
    <t>Odświeżacz powietrza w areozolu op. 300 g</t>
  </si>
  <si>
    <t>18.</t>
  </si>
  <si>
    <t>19.</t>
  </si>
  <si>
    <t>Preparat owadobójczy Bros mucho spray" op. 400 ml</t>
  </si>
  <si>
    <t>20.</t>
  </si>
  <si>
    <t>21.</t>
  </si>
  <si>
    <t>Druciak spiralny</t>
  </si>
  <si>
    <t>22.</t>
  </si>
  <si>
    <t>23.</t>
  </si>
  <si>
    <t>24.</t>
  </si>
  <si>
    <t>25.</t>
  </si>
  <si>
    <t>26.</t>
  </si>
  <si>
    <t>kg</t>
  </si>
  <si>
    <t>27.</t>
  </si>
  <si>
    <t>28.</t>
  </si>
  <si>
    <t>29.</t>
  </si>
  <si>
    <t>30.</t>
  </si>
  <si>
    <t>Wybielacz do tkanin białych "ACE" op. 1 l</t>
  </si>
  <si>
    <t>31.</t>
  </si>
  <si>
    <t>32.</t>
  </si>
  <si>
    <t>Razem</t>
  </si>
  <si>
    <t>% VAT</t>
  </si>
  <si>
    <t>Płyn do mycia naczyń "Ludwik" op. 1l lub5 l</t>
  </si>
  <si>
    <t>l</t>
  </si>
  <si>
    <t>Płyn do płukania op. 4 l</t>
  </si>
  <si>
    <t>Płyn uniwersalny do podłóg "Sidolux" lub Ajax lub Flor op. 5 l</t>
  </si>
  <si>
    <t>Płyn do kąpieli  Luksja 1,5l</t>
  </si>
  <si>
    <t>Płyn do prania Filip (op. 4l) lub Broster 2l</t>
  </si>
  <si>
    <t xml:space="preserve">Sama "GR" Granulat do rur op. 0,5 kg lub Kret </t>
  </si>
  <si>
    <t>Ścierka uniwersalna domowa op. 3 szt.</t>
  </si>
  <si>
    <t>Cilit Płyn 1l</t>
  </si>
  <si>
    <t>Mydło w płynie 5l</t>
  </si>
  <si>
    <t>Gąbka do kąpieli</t>
  </si>
  <si>
    <t>Proszek do prania Persil  op. dd 4,9kg</t>
  </si>
  <si>
    <t>Płyn do mycia Mydło marsylskie 5 l</t>
  </si>
  <si>
    <t>Mydło do rąk w woreczkach Sterisol 700 ml</t>
  </si>
  <si>
    <t>Płyn dezynfekcyjny do rąk w woreczkach Sterisol AHD 700 ml</t>
  </si>
  <si>
    <t>Zadanie 1 (Pakiet I)</t>
  </si>
  <si>
    <t>Calgonit sól  op. 1kg</t>
  </si>
  <si>
    <t xml:space="preserve">Płyn do dezynfekcji Preseptol P (5l) </t>
  </si>
  <si>
    <t>Wartość netto</t>
  </si>
  <si>
    <t>Zadanie 2 (Pakiet II)</t>
  </si>
  <si>
    <t>Zadanie 3 (Pakiet III)</t>
  </si>
  <si>
    <t>Płyn do szyb z rozpyl."Ajax" lub "Window"op. 500 ml lub 750</t>
  </si>
  <si>
    <t>Proszek do prania "E" op. różne od 4-9kg do białego</t>
  </si>
  <si>
    <t>Proszek do prania  "Bryza lub OMO op.  ok.9-10kg do koloru</t>
  </si>
  <si>
    <t>Proszek do prania  "Bryza lub OMO op. ok.9-10kg do białego</t>
  </si>
  <si>
    <t>Pasta do szorowania "Sama" 250g</t>
  </si>
  <si>
    <t>Załącznik nr 1</t>
  </si>
  <si>
    <t>Załącznik nr 2</t>
  </si>
  <si>
    <t>Clovin Septon II op. 15kg</t>
  </si>
  <si>
    <t>Załącznik nr 3</t>
  </si>
  <si>
    <t>Jednostka miary *</t>
  </si>
  <si>
    <t>Jednostka miary*</t>
  </si>
  <si>
    <t>Proszek do prania "E" op. różne od 4-10kg do koloru</t>
  </si>
  <si>
    <t>Zmywak - gąbka do mycia naczyń op. po 5 szt.</t>
  </si>
  <si>
    <t>Płyn bakteriobójczy Proseptol QV 5l</t>
  </si>
  <si>
    <t>Płyn bakteriobójczy Proseptol QV 0,75 l</t>
  </si>
  <si>
    <t>Ścierka mikrofibra 30x30cm kolor</t>
  </si>
  <si>
    <t>Wkład do odświeżaczy AIROMA 270 ml</t>
  </si>
  <si>
    <t>Wkład do AIROMA MICRO 100 ml</t>
  </si>
  <si>
    <t>Płyn do mebli Grite furniture 0,5 l</t>
  </si>
  <si>
    <t>Ręcznik składany,1 warst.,roz. 25x23cm,min.21 bind w op .</t>
  </si>
  <si>
    <t>Mop bawełna pętel.,wytrzym. Min.300 prań PLAST,40cm</t>
  </si>
  <si>
    <t xml:space="preserve"> szt</t>
  </si>
  <si>
    <t>Mop bawełna pętel.,wytrzym. Min.300 prań PLAST,50cm</t>
  </si>
  <si>
    <t>szt</t>
  </si>
  <si>
    <t>Płyn do mycia U500  5 l Profibasic</t>
  </si>
  <si>
    <t>Bioseptol do dezynfekcji rąk 500ml</t>
  </si>
  <si>
    <t>Medicarine tab. Do dezynfekcji 300szt.</t>
  </si>
  <si>
    <t>Płyn do mycia i pielęgnacji posadzek  Profi Basic F510 5 l</t>
  </si>
  <si>
    <t>Środek do prania dywanów Carpet EX MAX 5l</t>
  </si>
  <si>
    <t>Preparat do pięlęgnacji podłóg Jontec Restore F3g 5l</t>
  </si>
  <si>
    <t>Środek do usuwania powłok polimer.-wosk. Strip Max 5l</t>
  </si>
  <si>
    <t>Środek nabłyszczający Profi Max Akrylan 5l</t>
  </si>
  <si>
    <t>Środek do neutralizacji zapachu moczu Resal 5l</t>
  </si>
  <si>
    <t>Środek do pielęgnacji stali nierdzewnej LG 208 1l</t>
  </si>
  <si>
    <t xml:space="preserve">Cena jedn. brutto </t>
  </si>
  <si>
    <t xml:space="preserve">Papier toaletowy celuloza 2 warstwowy min.30m. </t>
  </si>
  <si>
    <t>Woda po goleniu  dla mężczyzn Bond  50ml</t>
  </si>
  <si>
    <t>Krem do golenia 100ml Bond lub inny</t>
  </si>
  <si>
    <t xml:space="preserve">                                  </t>
  </si>
  <si>
    <t>Środki czystości i dezynfekcji  - utrzymywanie czystości i higieny w pomieszczeniach</t>
  </si>
  <si>
    <t>Domu Pomocy Społecznej im. Jana Pawła II w Brańsku</t>
  </si>
  <si>
    <t>Środki czystości i dezynfekcji - utrzymywanie czystości i higieny w pomieszczeniach</t>
  </si>
  <si>
    <t>Wysokość  upustu wyrażona w % w stosunku do ceny artykułów nie wymienionych w formularzu cenowym</t>
  </si>
  <si>
    <t>Odplamiacz Vanisch</t>
  </si>
  <si>
    <t>AGK.253.7.2020</t>
  </si>
  <si>
    <t>inny artykuł przesyłając jego charakterystykę z oświadczeniem,że posiada certyfikaty dopuszczające do obrotu.</t>
  </si>
  <si>
    <t>W przypadku gdy oferent proponuje inny równoważny artykuł przed złożeniem oferty winien zwrócić się do Zamawiającego z pytaniem czy dopuści</t>
  </si>
  <si>
    <t>Nazwy środków użyte w specyfikacji służą do wyszacowania oferty i są stosowane i znane Zamawiającemu.</t>
  </si>
  <si>
    <t>W/w ilości są wartościami szacunkowymi, Zamawiający może zwiększyć bądź zmniejszyć ilość w/wartykułu.</t>
  </si>
  <si>
    <t>VAT%</t>
  </si>
  <si>
    <t xml:space="preserve">Dopuszcza się dostawę innych artykułów nie wymienionych w formularzu oferty. W/w ilości są wartościami szacunkowymi,zamawiający może zmniejszyć lub zwiększyć w/w ilości  </t>
  </si>
  <si>
    <t>Zamawiający może zrezygnować z zamówienia danego asortymentu jeśli cena jednostkowa znacznie przewyższa ceny (minimum o 50%) cen z ostatnich 3 lat.</t>
  </si>
  <si>
    <t>plik edytowalny</t>
  </si>
  <si>
    <t>plik edytowalny w poz. wartość brutto, wartość netto uzależniona jest od wartości  % Vat</t>
  </si>
  <si>
    <t>Zamawiający może zwiększyć bądź zmniejszyć ilości.</t>
  </si>
  <si>
    <t xml:space="preserve">Dopuszcza się dostawę innych artykułów nie wymienionych w formularzu oferty. W/w ilości są wartościami szacunkowymi, </t>
  </si>
  <si>
    <t>Podpis osoby upoważnionej do składania oświadczeń woli</t>
  </si>
  <si>
    <t>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</si>
</sst>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/>
    <xf numFmtId="0" fontId="3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vertical="top"/>
    </xf>
    <xf numFmtId="10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8" fillId="0" borderId="2" xfId="0" applyFont="1" applyBorder="1"/>
    <xf numFmtId="164" fontId="4" fillId="0" borderId="2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Fill="1" applyBorder="1"/>
    <xf numFmtId="164" fontId="9" fillId="2" borderId="2" xfId="1" applyNumberFormat="1" applyFont="1" applyBorder="1"/>
    <xf numFmtId="164" fontId="9" fillId="0" borderId="2" xfId="0" applyNumberFormat="1" applyFont="1" applyBorder="1" applyAlignment="1">
      <alignment horizontal="center" vertical="center"/>
    </xf>
    <xf numFmtId="0" fontId="4" fillId="0" borderId="0" xfId="0" applyFont="1" applyBorder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8" fontId="4" fillId="0" borderId="2" xfId="0" applyNumberFormat="1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8" fontId="4" fillId="0" borderId="4" xfId="0" applyNumberFormat="1" applyFont="1" applyBorder="1"/>
    <xf numFmtId="0" fontId="4" fillId="0" borderId="4" xfId="0" applyFont="1" applyBorder="1"/>
    <xf numFmtId="0" fontId="4" fillId="0" borderId="3" xfId="0" applyFont="1" applyFill="1" applyBorder="1"/>
    <xf numFmtId="8" fontId="4" fillId="0" borderId="7" xfId="0" applyNumberFormat="1" applyFont="1" applyBorder="1"/>
    <xf numFmtId="0" fontId="4" fillId="0" borderId="5" xfId="0" applyFont="1" applyBorder="1"/>
    <xf numFmtId="8" fontId="4" fillId="0" borderId="6" xfId="0" applyNumberFormat="1" applyFont="1" applyBorder="1"/>
    <xf numFmtId="1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0" fillId="0" borderId="3" xfId="0" applyBorder="1"/>
    <xf numFmtId="0" fontId="0" fillId="0" borderId="4" xfId="0" applyBorder="1"/>
    <xf numFmtId="0" fontId="4" fillId="0" borderId="6" xfId="0" applyFont="1" applyBorder="1"/>
    <xf numFmtId="8" fontId="4" fillId="0" borderId="2" xfId="0" applyNumberFormat="1" applyFont="1" applyFill="1" applyBorder="1"/>
    <xf numFmtId="10" fontId="7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left" wrapText="1"/>
      <protection locked="0"/>
    </xf>
    <xf numFmtId="164" fontId="2" fillId="0" borderId="0" xfId="1" applyNumberFormat="1" applyFont="1" applyFill="1" applyBorder="1"/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13" workbookViewId="0">
      <selection activeCell="K15" sqref="K15"/>
    </sheetView>
  </sheetViews>
  <sheetFormatPr defaultRowHeight="20.100000000000001" customHeight="1" x14ac:dyDescent="0.25"/>
  <cols>
    <col min="1" max="1" width="3.85546875" customWidth="1"/>
    <col min="2" max="2" width="57.7109375" customWidth="1"/>
    <col min="3" max="3" width="6.42578125" customWidth="1"/>
    <col min="4" max="4" width="10.85546875" customWidth="1"/>
    <col min="5" max="5" width="13.5703125" style="1" customWidth="1"/>
    <col min="6" max="7" width="13.42578125" style="2" customWidth="1"/>
    <col min="8" max="8" width="10.5703125" style="2" customWidth="1"/>
    <col min="9" max="9" width="6.85546875" style="3" customWidth="1"/>
    <col min="11" max="11" width="11.42578125" customWidth="1"/>
  </cols>
  <sheetData>
    <row r="1" spans="1:10" ht="27" customHeight="1" x14ac:dyDescent="0.25">
      <c r="A1" s="10"/>
      <c r="B1" s="11" t="s">
        <v>118</v>
      </c>
      <c r="C1" s="10"/>
      <c r="D1" s="10"/>
      <c r="E1" s="12"/>
      <c r="F1" s="13"/>
      <c r="G1" s="14" t="s">
        <v>79</v>
      </c>
      <c r="H1" s="13"/>
      <c r="I1" s="15"/>
      <c r="J1" s="10"/>
    </row>
    <row r="2" spans="1:10" ht="20.100000000000001" customHeight="1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15"/>
      <c r="J2" s="10"/>
    </row>
    <row r="3" spans="1:10" ht="20.100000000000001" customHeight="1" x14ac:dyDescent="0.25">
      <c r="A3" s="69" t="s">
        <v>114</v>
      </c>
      <c r="B3" s="69"/>
      <c r="C3" s="69"/>
      <c r="D3" s="69"/>
      <c r="E3" s="69"/>
      <c r="F3" s="69"/>
      <c r="G3" s="69"/>
      <c r="H3" s="69"/>
      <c r="I3" s="15"/>
      <c r="J3" s="10"/>
    </row>
    <row r="4" spans="1:10" ht="20.100000000000001" customHeight="1" x14ac:dyDescent="0.25">
      <c r="A4" s="10"/>
      <c r="B4" s="10" t="s">
        <v>127</v>
      </c>
      <c r="C4" s="10"/>
      <c r="D4" s="10"/>
      <c r="E4" s="16"/>
      <c r="F4" s="13"/>
      <c r="G4" s="13"/>
      <c r="H4" s="13"/>
      <c r="I4" s="15"/>
      <c r="J4" s="10"/>
    </row>
    <row r="5" spans="1:10" ht="46.5" customHeight="1" x14ac:dyDescent="0.25">
      <c r="A5" s="18" t="s">
        <v>0</v>
      </c>
      <c r="B5" s="19" t="s">
        <v>1</v>
      </c>
      <c r="C5" s="20" t="s">
        <v>2</v>
      </c>
      <c r="D5" s="21" t="s">
        <v>83</v>
      </c>
      <c r="E5" s="22" t="s">
        <v>5</v>
      </c>
      <c r="F5" s="23" t="s">
        <v>71</v>
      </c>
      <c r="G5" s="22" t="s">
        <v>6</v>
      </c>
      <c r="H5" s="22" t="s">
        <v>4</v>
      </c>
      <c r="I5" s="24" t="s">
        <v>52</v>
      </c>
      <c r="J5" s="10"/>
    </row>
    <row r="6" spans="1:10" ht="20.100000000000001" customHeight="1" x14ac:dyDescent="0.25">
      <c r="A6" s="25"/>
      <c r="B6" s="26" t="s">
        <v>68</v>
      </c>
      <c r="C6" s="25"/>
      <c r="D6" s="25"/>
      <c r="E6" s="27"/>
      <c r="F6" s="28"/>
      <c r="G6" s="27"/>
      <c r="H6" s="27"/>
      <c r="I6" s="29"/>
      <c r="J6" s="10"/>
    </row>
    <row r="7" spans="1:10" ht="20.100000000000001" customHeight="1" x14ac:dyDescent="0.25">
      <c r="A7" s="30" t="s">
        <v>7</v>
      </c>
      <c r="B7" s="31" t="s">
        <v>69</v>
      </c>
      <c r="C7" s="32">
        <v>10</v>
      </c>
      <c r="D7" s="33" t="s">
        <v>54</v>
      </c>
      <c r="E7" s="34"/>
      <c r="F7" s="35"/>
      <c r="G7" s="34">
        <f>C7*E7</f>
        <v>0</v>
      </c>
      <c r="H7" s="34"/>
      <c r="I7" s="36"/>
      <c r="J7" s="10"/>
    </row>
    <row r="8" spans="1:10" ht="20.100000000000001" customHeight="1" x14ac:dyDescent="0.25">
      <c r="A8" s="30" t="s">
        <v>9</v>
      </c>
      <c r="B8" s="31" t="s">
        <v>61</v>
      </c>
      <c r="C8" s="32">
        <v>20</v>
      </c>
      <c r="D8" s="33" t="s">
        <v>54</v>
      </c>
      <c r="E8" s="34"/>
      <c r="F8" s="35"/>
      <c r="G8" s="34">
        <f t="shared" ref="G8:G38" si="0">C8*E8</f>
        <v>0</v>
      </c>
      <c r="H8" s="34"/>
      <c r="I8" s="36"/>
      <c r="J8" s="10"/>
    </row>
    <row r="9" spans="1:10" ht="20.100000000000001" customHeight="1" x14ac:dyDescent="0.25">
      <c r="A9" s="30" t="s">
        <v>10</v>
      </c>
      <c r="B9" s="31" t="s">
        <v>37</v>
      </c>
      <c r="C9" s="32">
        <v>20</v>
      </c>
      <c r="D9" s="33" t="s">
        <v>8</v>
      </c>
      <c r="E9" s="34"/>
      <c r="F9" s="35"/>
      <c r="G9" s="34">
        <f t="shared" si="0"/>
        <v>0</v>
      </c>
      <c r="H9" s="34"/>
      <c r="I9" s="36"/>
      <c r="J9" s="10"/>
    </row>
    <row r="10" spans="1:10" ht="20.100000000000001" customHeight="1" x14ac:dyDescent="0.25">
      <c r="A10" s="30" t="s">
        <v>12</v>
      </c>
      <c r="B10" s="31" t="s">
        <v>63</v>
      </c>
      <c r="C10" s="32">
        <v>80</v>
      </c>
      <c r="D10" s="33" t="s">
        <v>8</v>
      </c>
      <c r="E10" s="34"/>
      <c r="F10" s="35"/>
      <c r="G10" s="34">
        <f t="shared" si="0"/>
        <v>0</v>
      </c>
      <c r="H10" s="34"/>
      <c r="I10" s="36"/>
      <c r="J10" s="10"/>
    </row>
    <row r="11" spans="1:10" ht="20.100000000000001" customHeight="1" x14ac:dyDescent="0.25">
      <c r="A11" s="30" t="s">
        <v>13</v>
      </c>
      <c r="B11" s="31" t="s">
        <v>111</v>
      </c>
      <c r="C11" s="32">
        <v>60</v>
      </c>
      <c r="D11" s="33" t="s">
        <v>8</v>
      </c>
      <c r="E11" s="34"/>
      <c r="F11" s="35"/>
      <c r="G11" s="34">
        <f t="shared" si="0"/>
        <v>0</v>
      </c>
      <c r="H11" s="34"/>
      <c r="I11" s="36"/>
      <c r="J11" s="10"/>
    </row>
    <row r="12" spans="1:10" ht="20.100000000000001" customHeight="1" x14ac:dyDescent="0.25">
      <c r="A12" s="30" t="s">
        <v>15</v>
      </c>
      <c r="B12" s="30" t="s">
        <v>14</v>
      </c>
      <c r="C12" s="32">
        <v>100</v>
      </c>
      <c r="D12" s="33" t="s">
        <v>8</v>
      </c>
      <c r="E12" s="34"/>
      <c r="F12" s="35"/>
      <c r="G12" s="34">
        <f t="shared" si="0"/>
        <v>0</v>
      </c>
      <c r="H12" s="34"/>
      <c r="I12" s="36"/>
      <c r="J12" s="10"/>
    </row>
    <row r="13" spans="1:10" ht="20.100000000000001" customHeight="1" x14ac:dyDescent="0.25">
      <c r="A13" s="30" t="s">
        <v>16</v>
      </c>
      <c r="B13" s="30" t="s">
        <v>62</v>
      </c>
      <c r="C13" s="32">
        <v>10</v>
      </c>
      <c r="D13" s="33" t="s">
        <v>8</v>
      </c>
      <c r="E13" s="34"/>
      <c r="F13" s="35"/>
      <c r="G13" s="34">
        <f t="shared" si="0"/>
        <v>0</v>
      </c>
      <c r="H13" s="34"/>
      <c r="I13" s="36"/>
      <c r="J13" s="10"/>
    </row>
    <row r="14" spans="1:10" ht="20.100000000000001" customHeight="1" x14ac:dyDescent="0.25">
      <c r="A14" s="30" t="s">
        <v>17</v>
      </c>
      <c r="B14" s="25" t="s">
        <v>117</v>
      </c>
      <c r="C14" s="37">
        <v>20</v>
      </c>
      <c r="D14" s="37" t="s">
        <v>8</v>
      </c>
      <c r="E14" s="38"/>
      <c r="F14" s="35"/>
      <c r="G14" s="34">
        <f t="shared" si="0"/>
        <v>0</v>
      </c>
      <c r="H14" s="39"/>
      <c r="I14" s="29"/>
      <c r="J14" s="10"/>
    </row>
    <row r="15" spans="1:10" ht="20.100000000000001" customHeight="1" x14ac:dyDescent="0.25">
      <c r="A15" s="30" t="s">
        <v>18</v>
      </c>
      <c r="B15" s="31" t="s">
        <v>31</v>
      </c>
      <c r="C15" s="32">
        <v>120</v>
      </c>
      <c r="D15" s="33" t="s">
        <v>8</v>
      </c>
      <c r="E15" s="34"/>
      <c r="F15" s="35"/>
      <c r="G15" s="34">
        <f t="shared" si="0"/>
        <v>0</v>
      </c>
      <c r="H15" s="34"/>
      <c r="I15" s="36"/>
      <c r="J15" s="10"/>
    </row>
    <row r="16" spans="1:10" ht="20.100000000000001" customHeight="1" x14ac:dyDescent="0.25">
      <c r="A16" s="30" t="s">
        <v>19</v>
      </c>
      <c r="B16" s="30" t="s">
        <v>109</v>
      </c>
      <c r="C16" s="32">
        <v>1800</v>
      </c>
      <c r="D16" s="33" t="s">
        <v>8</v>
      </c>
      <c r="E16" s="38"/>
      <c r="F16" s="27"/>
      <c r="G16" s="34">
        <f t="shared" si="0"/>
        <v>0</v>
      </c>
      <c r="H16" s="27"/>
      <c r="I16" s="36"/>
      <c r="J16" s="10"/>
    </row>
    <row r="17" spans="1:10" ht="20.100000000000001" customHeight="1" x14ac:dyDescent="0.25">
      <c r="A17" s="30" t="s">
        <v>20</v>
      </c>
      <c r="B17" s="31" t="s">
        <v>78</v>
      </c>
      <c r="C17" s="32">
        <v>10</v>
      </c>
      <c r="D17" s="33" t="s">
        <v>22</v>
      </c>
      <c r="E17" s="34"/>
      <c r="F17" s="35"/>
      <c r="G17" s="34">
        <f t="shared" si="0"/>
        <v>0</v>
      </c>
      <c r="H17" s="34"/>
      <c r="I17" s="36"/>
      <c r="J17" s="10"/>
    </row>
    <row r="18" spans="1:10" ht="20.100000000000001" customHeight="1" x14ac:dyDescent="0.25">
      <c r="A18" s="30" t="s">
        <v>21</v>
      </c>
      <c r="B18" s="31" t="s">
        <v>57</v>
      </c>
      <c r="C18" s="32">
        <v>65</v>
      </c>
      <c r="D18" s="33" t="s">
        <v>22</v>
      </c>
      <c r="E18" s="34"/>
      <c r="F18" s="35"/>
      <c r="G18" s="34">
        <f t="shared" si="0"/>
        <v>0</v>
      </c>
      <c r="H18" s="34"/>
      <c r="I18" s="36"/>
      <c r="J18" s="10"/>
    </row>
    <row r="19" spans="1:10" ht="20.100000000000001" customHeight="1" x14ac:dyDescent="0.25">
      <c r="A19" s="30" t="s">
        <v>23</v>
      </c>
      <c r="B19" s="31" t="s">
        <v>53</v>
      </c>
      <c r="C19" s="32">
        <v>80</v>
      </c>
      <c r="D19" s="33" t="s">
        <v>54</v>
      </c>
      <c r="E19" s="34"/>
      <c r="F19" s="35"/>
      <c r="G19" s="34">
        <f t="shared" si="0"/>
        <v>0</v>
      </c>
      <c r="H19" s="34"/>
      <c r="I19" s="36"/>
      <c r="J19" s="10"/>
    </row>
    <row r="20" spans="1:10" ht="20.100000000000001" customHeight="1" x14ac:dyDescent="0.25">
      <c r="A20" s="30" t="s">
        <v>25</v>
      </c>
      <c r="B20" s="31" t="s">
        <v>55</v>
      </c>
      <c r="C20" s="32">
        <v>50</v>
      </c>
      <c r="D20" s="33" t="s">
        <v>22</v>
      </c>
      <c r="E20" s="34"/>
      <c r="F20" s="35"/>
      <c r="G20" s="34">
        <f t="shared" si="0"/>
        <v>0</v>
      </c>
      <c r="H20" s="34"/>
      <c r="I20" s="36"/>
      <c r="J20" s="10"/>
    </row>
    <row r="21" spans="1:10" ht="20.100000000000001" customHeight="1" x14ac:dyDescent="0.25">
      <c r="A21" s="30" t="s">
        <v>27</v>
      </c>
      <c r="B21" s="31" t="s">
        <v>58</v>
      </c>
      <c r="C21" s="32">
        <v>50</v>
      </c>
      <c r="D21" s="33" t="s">
        <v>54</v>
      </c>
      <c r="E21" s="34"/>
      <c r="F21" s="35"/>
      <c r="G21" s="34">
        <f t="shared" si="0"/>
        <v>0</v>
      </c>
      <c r="H21" s="34"/>
      <c r="I21" s="36"/>
      <c r="J21" s="10"/>
    </row>
    <row r="22" spans="1:10" ht="20.100000000000001" customHeight="1" x14ac:dyDescent="0.25">
      <c r="A22" s="30" t="s">
        <v>29</v>
      </c>
      <c r="B22" s="31" t="s">
        <v>74</v>
      </c>
      <c r="C22" s="32">
        <v>5</v>
      </c>
      <c r="D22" s="33" t="s">
        <v>54</v>
      </c>
      <c r="E22" s="34"/>
      <c r="F22" s="35"/>
      <c r="G22" s="34">
        <f t="shared" si="0"/>
        <v>0</v>
      </c>
      <c r="H22" s="34"/>
      <c r="I22" s="36"/>
      <c r="J22" s="10"/>
    </row>
    <row r="23" spans="1:10" ht="20.100000000000001" customHeight="1" x14ac:dyDescent="0.25">
      <c r="A23" s="30" t="s">
        <v>30</v>
      </c>
      <c r="B23" s="31" t="s">
        <v>56</v>
      </c>
      <c r="C23" s="32">
        <v>15</v>
      </c>
      <c r="D23" s="33" t="s">
        <v>8</v>
      </c>
      <c r="E23" s="34"/>
      <c r="F23" s="35"/>
      <c r="G23" s="34">
        <f t="shared" si="0"/>
        <v>0</v>
      </c>
      <c r="H23" s="34"/>
      <c r="I23" s="36"/>
      <c r="J23" s="10"/>
    </row>
    <row r="24" spans="1:10" ht="20.100000000000001" customHeight="1" x14ac:dyDescent="0.25">
      <c r="A24" s="30" t="s">
        <v>32</v>
      </c>
      <c r="B24" s="31" t="s">
        <v>34</v>
      </c>
      <c r="C24" s="32">
        <v>3</v>
      </c>
      <c r="D24" s="33" t="s">
        <v>8</v>
      </c>
      <c r="E24" s="34"/>
      <c r="F24" s="35"/>
      <c r="G24" s="34">
        <f t="shared" si="0"/>
        <v>0</v>
      </c>
      <c r="H24" s="34"/>
      <c r="I24" s="36"/>
      <c r="J24" s="10"/>
    </row>
    <row r="25" spans="1:10" ht="20.100000000000001" customHeight="1" x14ac:dyDescent="0.25">
      <c r="A25" s="30" t="s">
        <v>33</v>
      </c>
      <c r="B25" s="31" t="s">
        <v>75</v>
      </c>
      <c r="C25" s="32">
        <v>100</v>
      </c>
      <c r="D25" s="33" t="s">
        <v>43</v>
      </c>
      <c r="E25" s="34"/>
      <c r="F25" s="35"/>
      <c r="G25" s="34">
        <f t="shared" si="0"/>
        <v>0</v>
      </c>
      <c r="H25" s="34"/>
      <c r="I25" s="36"/>
      <c r="J25" s="10"/>
    </row>
    <row r="26" spans="1:10" ht="20.100000000000001" customHeight="1" x14ac:dyDescent="0.25">
      <c r="A26" s="30" t="s">
        <v>35</v>
      </c>
      <c r="B26" s="31" t="s">
        <v>76</v>
      </c>
      <c r="C26" s="32">
        <v>80</v>
      </c>
      <c r="D26" s="33" t="s">
        <v>43</v>
      </c>
      <c r="E26" s="34"/>
      <c r="F26" s="35"/>
      <c r="G26" s="34">
        <f t="shared" si="0"/>
        <v>0</v>
      </c>
      <c r="H26" s="34"/>
      <c r="I26" s="36"/>
      <c r="J26" s="10"/>
    </row>
    <row r="27" spans="1:10" ht="20.100000000000001" customHeight="1" x14ac:dyDescent="0.25">
      <c r="A27" s="30" t="s">
        <v>36</v>
      </c>
      <c r="B27" s="31" t="s">
        <v>77</v>
      </c>
      <c r="C27" s="32">
        <v>80</v>
      </c>
      <c r="D27" s="33" t="s">
        <v>43</v>
      </c>
      <c r="E27" s="34"/>
      <c r="F27" s="35"/>
      <c r="G27" s="34">
        <f t="shared" si="0"/>
        <v>0</v>
      </c>
      <c r="H27" s="34"/>
      <c r="I27" s="36"/>
      <c r="J27" s="10"/>
    </row>
    <row r="28" spans="1:10" ht="20.100000000000001" customHeight="1" x14ac:dyDescent="0.25">
      <c r="A28" s="30" t="s">
        <v>38</v>
      </c>
      <c r="B28" s="31" t="s">
        <v>85</v>
      </c>
      <c r="C28" s="32">
        <v>75</v>
      </c>
      <c r="D28" s="33" t="s">
        <v>43</v>
      </c>
      <c r="E28" s="34"/>
      <c r="F28" s="35"/>
      <c r="G28" s="34">
        <f t="shared" si="0"/>
        <v>0</v>
      </c>
      <c r="H28" s="34"/>
      <c r="I28" s="36"/>
      <c r="J28" s="10"/>
    </row>
    <row r="29" spans="1:10" ht="20.100000000000001" customHeight="1" x14ac:dyDescent="0.25">
      <c r="A29" s="30" t="s">
        <v>39</v>
      </c>
      <c r="B29" s="31" t="s">
        <v>64</v>
      </c>
      <c r="C29" s="32">
        <v>30</v>
      </c>
      <c r="D29" s="33" t="s">
        <v>43</v>
      </c>
      <c r="E29" s="34"/>
      <c r="F29" s="35"/>
      <c r="G29" s="34">
        <f t="shared" si="0"/>
        <v>0</v>
      </c>
      <c r="H29" s="34"/>
      <c r="I29" s="36"/>
      <c r="J29" s="10"/>
    </row>
    <row r="30" spans="1:10" ht="20.100000000000001" customHeight="1" x14ac:dyDescent="0.25">
      <c r="A30" s="30" t="s">
        <v>40</v>
      </c>
      <c r="B30" s="31" t="s">
        <v>59</v>
      </c>
      <c r="C30" s="32">
        <v>5</v>
      </c>
      <c r="D30" s="33" t="s">
        <v>8</v>
      </c>
      <c r="E30" s="34"/>
      <c r="F30" s="35"/>
      <c r="G30" s="34">
        <f t="shared" si="0"/>
        <v>0</v>
      </c>
      <c r="H30" s="34"/>
      <c r="I30" s="36"/>
      <c r="J30" s="10"/>
    </row>
    <row r="31" spans="1:10" ht="20.100000000000001" customHeight="1" x14ac:dyDescent="0.25">
      <c r="A31" s="30" t="s">
        <v>41</v>
      </c>
      <c r="B31" s="31" t="s">
        <v>60</v>
      </c>
      <c r="C31" s="32">
        <v>160</v>
      </c>
      <c r="D31" s="33" t="s">
        <v>8</v>
      </c>
      <c r="E31" s="27"/>
      <c r="F31" s="35"/>
      <c r="G31" s="34">
        <f t="shared" si="0"/>
        <v>0</v>
      </c>
      <c r="H31" s="34"/>
      <c r="I31" s="36"/>
      <c r="J31" s="10"/>
    </row>
    <row r="32" spans="1:10" ht="20.100000000000001" customHeight="1" x14ac:dyDescent="0.25">
      <c r="A32" s="30" t="s">
        <v>42</v>
      </c>
      <c r="B32" s="31" t="s">
        <v>110</v>
      </c>
      <c r="C32" s="32">
        <v>20</v>
      </c>
      <c r="D32" s="33" t="s">
        <v>8</v>
      </c>
      <c r="E32" s="34"/>
      <c r="F32" s="35"/>
      <c r="G32" s="34">
        <f t="shared" si="0"/>
        <v>0</v>
      </c>
      <c r="H32" s="34"/>
      <c r="I32" s="36"/>
      <c r="J32" s="10"/>
    </row>
    <row r="33" spans="1:11" ht="20.100000000000001" customHeight="1" x14ac:dyDescent="0.25">
      <c r="A33" s="30" t="s">
        <v>44</v>
      </c>
      <c r="B33" s="31" t="s">
        <v>28</v>
      </c>
      <c r="C33" s="32">
        <v>40</v>
      </c>
      <c r="D33" s="33" t="s">
        <v>22</v>
      </c>
      <c r="E33" s="34"/>
      <c r="F33" s="35"/>
      <c r="G33" s="34">
        <f t="shared" si="0"/>
        <v>0</v>
      </c>
      <c r="H33" s="34"/>
      <c r="I33" s="36"/>
      <c r="J33" s="10"/>
    </row>
    <row r="34" spans="1:11" ht="20.100000000000001" customHeight="1" x14ac:dyDescent="0.25">
      <c r="A34" s="30" t="s">
        <v>45</v>
      </c>
      <c r="B34" s="31" t="s">
        <v>24</v>
      </c>
      <c r="C34" s="32">
        <v>100</v>
      </c>
      <c r="D34" s="33" t="s">
        <v>22</v>
      </c>
      <c r="E34" s="34"/>
      <c r="F34" s="35"/>
      <c r="G34" s="34">
        <f t="shared" si="0"/>
        <v>0</v>
      </c>
      <c r="H34" s="34"/>
      <c r="I34" s="36"/>
      <c r="J34" s="10"/>
    </row>
    <row r="35" spans="1:11" ht="20.100000000000001" customHeight="1" x14ac:dyDescent="0.25">
      <c r="A35" s="30" t="s">
        <v>46</v>
      </c>
      <c r="B35" s="31" t="s">
        <v>26</v>
      </c>
      <c r="C35" s="32">
        <v>200</v>
      </c>
      <c r="D35" s="33" t="s">
        <v>22</v>
      </c>
      <c r="E35" s="34"/>
      <c r="F35" s="35"/>
      <c r="G35" s="34">
        <f t="shared" si="0"/>
        <v>0</v>
      </c>
      <c r="H35" s="34"/>
      <c r="I35" s="36"/>
      <c r="J35" s="10"/>
    </row>
    <row r="36" spans="1:11" ht="20.100000000000001" customHeight="1" x14ac:dyDescent="0.25">
      <c r="A36" s="30" t="s">
        <v>47</v>
      </c>
      <c r="B36" s="31" t="s">
        <v>48</v>
      </c>
      <c r="C36" s="32">
        <v>200</v>
      </c>
      <c r="D36" s="33" t="s">
        <v>54</v>
      </c>
      <c r="E36" s="34"/>
      <c r="F36" s="35"/>
      <c r="G36" s="34">
        <f t="shared" si="0"/>
        <v>0</v>
      </c>
      <c r="H36" s="34"/>
      <c r="I36" s="36"/>
      <c r="J36" s="10"/>
    </row>
    <row r="37" spans="1:11" ht="20.100000000000001" customHeight="1" x14ac:dyDescent="0.25">
      <c r="A37" s="30" t="s">
        <v>49</v>
      </c>
      <c r="B37" s="31" t="s">
        <v>86</v>
      </c>
      <c r="C37" s="32">
        <v>150</v>
      </c>
      <c r="D37" s="33" t="s">
        <v>8</v>
      </c>
      <c r="E37" s="34"/>
      <c r="F37" s="35"/>
      <c r="G37" s="34">
        <f t="shared" si="0"/>
        <v>0</v>
      </c>
      <c r="H37" s="34"/>
      <c r="I37" s="36"/>
      <c r="J37" s="10"/>
    </row>
    <row r="38" spans="1:11" ht="20.100000000000001" customHeight="1" x14ac:dyDescent="0.25">
      <c r="A38" s="30" t="s">
        <v>50</v>
      </c>
      <c r="B38" s="31" t="s">
        <v>11</v>
      </c>
      <c r="C38" s="32">
        <v>200</v>
      </c>
      <c r="D38" s="33" t="s">
        <v>54</v>
      </c>
      <c r="E38" s="34"/>
      <c r="F38" s="35"/>
      <c r="G38" s="34">
        <f t="shared" si="0"/>
        <v>0</v>
      </c>
      <c r="H38" s="34"/>
      <c r="I38" s="29"/>
      <c r="J38" s="10"/>
    </row>
    <row r="39" spans="1:11" ht="20.100000000000001" customHeight="1" thickBot="1" x14ac:dyDescent="0.3">
      <c r="A39" s="30"/>
      <c r="B39" s="25"/>
      <c r="C39" s="25"/>
      <c r="D39" s="25"/>
      <c r="E39" s="41" t="s">
        <v>51</v>
      </c>
      <c r="F39" s="42">
        <f>G39/123%</f>
        <v>0</v>
      </c>
      <c r="G39" s="41">
        <f>SUM(G7:G38)</f>
        <v>0</v>
      </c>
      <c r="H39" s="27"/>
      <c r="I39" s="29"/>
      <c r="J39" s="10"/>
    </row>
    <row r="40" spans="1:11" ht="20.100000000000001" customHeight="1" thickBot="1" x14ac:dyDescent="0.3">
      <c r="A40" s="25"/>
      <c r="B40" s="52"/>
      <c r="C40" s="54"/>
      <c r="D40" s="54"/>
      <c r="E40" s="54"/>
      <c r="F40" s="54"/>
      <c r="G40" s="64"/>
      <c r="H40" s="13"/>
      <c r="I40" s="15"/>
      <c r="J40" s="10"/>
    </row>
    <row r="41" spans="1:11" ht="20.100000000000001" customHeight="1" x14ac:dyDescent="0.25">
      <c r="J41" s="10"/>
    </row>
    <row r="42" spans="1:11" ht="20.100000000000001" customHeight="1" x14ac:dyDescent="0.25">
      <c r="A42" s="10" t="s">
        <v>124</v>
      </c>
      <c r="B42" s="10"/>
      <c r="C42" s="10"/>
      <c r="D42" s="12"/>
      <c r="E42" s="13"/>
      <c r="F42" s="13"/>
      <c r="G42" s="13"/>
      <c r="H42" s="15"/>
      <c r="I42" s="10"/>
    </row>
    <row r="43" spans="1:11" ht="20.100000000000001" customHeight="1" x14ac:dyDescent="0.25">
      <c r="A43" s="10" t="s">
        <v>125</v>
      </c>
      <c r="B43" s="44"/>
      <c r="C43" s="10"/>
      <c r="D43" s="10"/>
      <c r="E43" s="10"/>
      <c r="F43" s="10"/>
      <c r="G43" s="10"/>
      <c r="H43" s="10"/>
      <c r="I43" s="10"/>
      <c r="J43" s="10"/>
      <c r="K43" s="4"/>
    </row>
    <row r="44" spans="1:11" ht="20.100000000000001" customHeight="1" x14ac:dyDescent="0.25">
      <c r="A44" s="43" t="s">
        <v>121</v>
      </c>
      <c r="B44" s="45"/>
      <c r="C44" s="10"/>
      <c r="D44" s="10"/>
      <c r="E44" s="10"/>
      <c r="F44" s="10"/>
      <c r="G44" s="10"/>
      <c r="H44" s="10"/>
      <c r="I44" s="10"/>
      <c r="J44" s="10"/>
      <c r="K44" s="4"/>
    </row>
    <row r="45" spans="1:11" ht="20.100000000000001" customHeight="1" x14ac:dyDescent="0.25">
      <c r="A45" t="s">
        <v>120</v>
      </c>
      <c r="E45"/>
      <c r="F45"/>
      <c r="G45" s="10"/>
      <c r="H45" s="10"/>
      <c r="I45" s="10"/>
      <c r="J45" s="10"/>
    </row>
    <row r="46" spans="1:11" ht="20.100000000000001" customHeight="1" x14ac:dyDescent="0.25">
      <c r="A46" s="43" t="s">
        <v>119</v>
      </c>
      <c r="B46" s="45"/>
      <c r="C46" s="10"/>
      <c r="D46" s="10"/>
      <c r="E46" s="10"/>
      <c r="F46" s="10"/>
      <c r="G46" s="10"/>
      <c r="H46" s="10"/>
      <c r="I46" s="10"/>
      <c r="J46" s="10"/>
      <c r="K46" s="4"/>
    </row>
    <row r="47" spans="1:11" ht="20.100000000000001" customHeight="1" x14ac:dyDescent="0.25">
      <c r="A47" s="10"/>
      <c r="B47" s="10"/>
      <c r="C47" s="10"/>
      <c r="D47" s="10"/>
      <c r="E47" s="10" t="s">
        <v>130</v>
      </c>
      <c r="F47" s="10"/>
      <c r="G47" s="10"/>
      <c r="H47" s="10"/>
      <c r="I47" s="10"/>
      <c r="J47" s="10"/>
    </row>
    <row r="48" spans="1:11" ht="20.100000000000001" customHeight="1" x14ac:dyDescent="0.25">
      <c r="A48" s="10"/>
      <c r="B48" s="44"/>
      <c r="C48" s="10"/>
      <c r="D48" s="10"/>
      <c r="E48" s="10" t="s">
        <v>131</v>
      </c>
      <c r="F48" s="10"/>
      <c r="G48" s="10"/>
      <c r="H48" s="10"/>
      <c r="I48" s="10"/>
      <c r="J48" s="10"/>
    </row>
    <row r="51" spans="1:11" ht="20.100000000000001" customHeight="1" x14ac:dyDescent="0.25">
      <c r="A51" s="10"/>
      <c r="B51" s="10"/>
      <c r="C51" s="10"/>
      <c r="D51" s="10"/>
      <c r="F51" s="10"/>
      <c r="G51" s="10"/>
      <c r="H51" s="10"/>
      <c r="I51" s="13"/>
      <c r="J51" s="10"/>
      <c r="K51" s="7"/>
    </row>
    <row r="52" spans="1:11" ht="20.100000000000001" customHeight="1" x14ac:dyDescent="0.25">
      <c r="A52" s="10"/>
      <c r="B52" s="10"/>
      <c r="C52" s="10"/>
      <c r="D52" s="10"/>
      <c r="E52" s="12"/>
      <c r="F52" s="13"/>
      <c r="G52" s="13"/>
      <c r="H52" s="13"/>
      <c r="I52" s="10"/>
      <c r="J52" s="10"/>
      <c r="K52" s="7"/>
    </row>
    <row r="53" spans="1:11" ht="20.100000000000001" customHeight="1" x14ac:dyDescent="0.25">
      <c r="A53" s="10"/>
      <c r="B53" s="10"/>
      <c r="C53" s="10"/>
      <c r="D53" s="10"/>
      <c r="E53" s="12"/>
      <c r="F53" s="13"/>
      <c r="G53" s="13"/>
      <c r="H53" s="13"/>
      <c r="I53" s="15"/>
      <c r="J53" s="10"/>
    </row>
    <row r="57" spans="1:11" ht="20.100000000000001" customHeight="1" x14ac:dyDescent="0.25">
      <c r="A57" s="4"/>
      <c r="I57" s="6"/>
    </row>
    <row r="58" spans="1:11" ht="20.100000000000001" customHeight="1" x14ac:dyDescent="0.25">
      <c r="A58" s="4"/>
      <c r="I58" s="6"/>
    </row>
  </sheetData>
  <sortState ref="A42:A50">
    <sortCondition ref="A43"/>
  </sortState>
  <mergeCells count="2">
    <mergeCell ref="A2:H2"/>
    <mergeCell ref="A3:H3"/>
  </mergeCells>
  <pageMargins left="0.15748031496062992" right="0.15748031496062992" top="0.15748031496062992" bottom="0.15748031496062992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9" workbookViewId="0">
      <selection activeCell="D39" sqref="D39:H40"/>
    </sheetView>
  </sheetViews>
  <sheetFormatPr defaultRowHeight="15" x14ac:dyDescent="0.25"/>
  <cols>
    <col min="1" max="1" width="4.140625" customWidth="1"/>
    <col min="2" max="2" width="53.85546875" customWidth="1"/>
    <col min="3" max="4" width="10.5703125" customWidth="1"/>
    <col min="5" max="6" width="11.28515625" customWidth="1"/>
    <col min="7" max="7" width="11.5703125" customWidth="1"/>
    <col min="8" max="8" width="9.28515625" customWidth="1"/>
    <col min="9" max="9" width="8.5703125" customWidth="1"/>
  </cols>
  <sheetData>
    <row r="1" spans="1:11" ht="15.75" x14ac:dyDescent="0.25">
      <c r="A1" s="11" t="s">
        <v>118</v>
      </c>
      <c r="B1" s="10"/>
      <c r="C1" s="10"/>
      <c r="D1" s="10"/>
      <c r="E1" s="10"/>
      <c r="F1" s="10"/>
      <c r="G1" s="12"/>
      <c r="H1" s="14" t="s">
        <v>80</v>
      </c>
      <c r="I1" s="13"/>
      <c r="K1" s="3"/>
    </row>
    <row r="2" spans="1:11" ht="18.75" x14ac:dyDescent="0.25">
      <c r="A2" s="10" t="s">
        <v>112</v>
      </c>
      <c r="B2" s="10"/>
      <c r="C2" s="46" t="s">
        <v>113</v>
      </c>
      <c r="D2" s="46"/>
      <c r="E2" s="46"/>
      <c r="F2" s="46"/>
      <c r="G2" s="46"/>
      <c r="H2" s="46"/>
      <c r="I2" s="46"/>
      <c r="J2" s="8"/>
      <c r="K2" s="3"/>
    </row>
    <row r="3" spans="1:11" ht="22.5" customHeight="1" x14ac:dyDescent="0.25">
      <c r="A3" s="10"/>
      <c r="B3" s="10"/>
      <c r="C3" s="46" t="s">
        <v>114</v>
      </c>
      <c r="D3" s="46"/>
      <c r="E3" s="46"/>
      <c r="F3" s="46"/>
      <c r="G3" s="46"/>
      <c r="H3" s="46"/>
      <c r="I3" s="46"/>
      <c r="J3" s="8"/>
      <c r="K3" s="3"/>
    </row>
    <row r="4" spans="1:11" ht="18.75" customHeight="1" x14ac:dyDescent="0.25">
      <c r="A4" s="10"/>
      <c r="B4" s="10" t="s">
        <v>127</v>
      </c>
      <c r="C4" s="10"/>
      <c r="D4" s="10"/>
      <c r="E4" s="16"/>
      <c r="F4" s="17"/>
      <c r="G4" s="12"/>
      <c r="H4" s="13"/>
      <c r="I4" s="13"/>
      <c r="J4" s="2"/>
      <c r="K4" s="3"/>
    </row>
    <row r="5" spans="1:11" ht="44.25" customHeight="1" x14ac:dyDescent="0.25">
      <c r="A5" s="18" t="s">
        <v>0</v>
      </c>
      <c r="B5" s="19" t="s">
        <v>1</v>
      </c>
      <c r="C5" s="20" t="s">
        <v>2</v>
      </c>
      <c r="D5" s="21" t="s">
        <v>3</v>
      </c>
      <c r="E5" s="22" t="s">
        <v>108</v>
      </c>
      <c r="F5" s="23" t="s">
        <v>71</v>
      </c>
      <c r="G5" s="22" t="s">
        <v>6</v>
      </c>
      <c r="H5" s="22" t="s">
        <v>4</v>
      </c>
      <c r="I5" s="24" t="s">
        <v>52</v>
      </c>
    </row>
    <row r="6" spans="1:11" ht="24" customHeight="1" x14ac:dyDescent="0.25">
      <c r="A6" s="25"/>
      <c r="B6" s="26" t="s">
        <v>72</v>
      </c>
      <c r="C6" s="25"/>
      <c r="D6" s="25"/>
      <c r="E6" s="27"/>
      <c r="F6" s="28"/>
      <c r="G6" s="27"/>
      <c r="H6" s="27"/>
      <c r="I6" s="29"/>
    </row>
    <row r="7" spans="1:11" ht="26.25" customHeight="1" x14ac:dyDescent="0.25">
      <c r="A7" s="25" t="s">
        <v>7</v>
      </c>
      <c r="B7" s="30" t="s">
        <v>99</v>
      </c>
      <c r="C7" s="47">
        <v>5</v>
      </c>
      <c r="D7" s="47" t="s">
        <v>22</v>
      </c>
      <c r="E7" s="65"/>
      <c r="F7" s="35"/>
      <c r="G7" s="27">
        <f>E7*C7</f>
        <v>0</v>
      </c>
      <c r="H7" s="48"/>
      <c r="I7" s="25"/>
    </row>
    <row r="8" spans="1:11" ht="26.25" customHeight="1" x14ac:dyDescent="0.25">
      <c r="A8" s="25" t="s">
        <v>9</v>
      </c>
      <c r="B8" s="30" t="s">
        <v>100</v>
      </c>
      <c r="C8" s="47">
        <v>1</v>
      </c>
      <c r="D8" s="47" t="s">
        <v>22</v>
      </c>
      <c r="E8" s="65"/>
      <c r="F8" s="35"/>
      <c r="G8" s="27">
        <f t="shared" ref="G8:G29" si="0">E8*C8</f>
        <v>0</v>
      </c>
      <c r="H8" s="48"/>
      <c r="I8" s="25"/>
    </row>
    <row r="9" spans="1:11" ht="26.25" customHeight="1" x14ac:dyDescent="0.25">
      <c r="A9" s="25" t="s">
        <v>10</v>
      </c>
      <c r="B9" s="25" t="s">
        <v>94</v>
      </c>
      <c r="C9" s="37">
        <v>20</v>
      </c>
      <c r="D9" s="37" t="s">
        <v>95</v>
      </c>
      <c r="E9" s="48"/>
      <c r="F9" s="35"/>
      <c r="G9" s="27">
        <f t="shared" si="0"/>
        <v>0</v>
      </c>
      <c r="H9" s="48"/>
      <c r="I9" s="25"/>
    </row>
    <row r="10" spans="1:11" ht="26.25" customHeight="1" x14ac:dyDescent="0.25">
      <c r="A10" s="25" t="s">
        <v>12</v>
      </c>
      <c r="B10" s="25" t="s">
        <v>96</v>
      </c>
      <c r="C10" s="37">
        <v>20</v>
      </c>
      <c r="D10" s="37" t="s">
        <v>97</v>
      </c>
      <c r="E10" s="48"/>
      <c r="F10" s="35"/>
      <c r="G10" s="27">
        <f t="shared" si="0"/>
        <v>0</v>
      </c>
      <c r="H10" s="48"/>
      <c r="I10" s="25"/>
    </row>
    <row r="11" spans="1:11" ht="26.25" customHeight="1" x14ac:dyDescent="0.25">
      <c r="A11" s="25" t="s">
        <v>13</v>
      </c>
      <c r="B11" s="49" t="s">
        <v>66</v>
      </c>
      <c r="C11" s="32">
        <v>60</v>
      </c>
      <c r="D11" s="50" t="s">
        <v>8</v>
      </c>
      <c r="E11" s="27"/>
      <c r="F11" s="35"/>
      <c r="G11" s="27">
        <f t="shared" si="0"/>
        <v>0</v>
      </c>
      <c r="H11" s="34"/>
      <c r="I11" s="51"/>
    </row>
    <row r="12" spans="1:11" ht="26.25" customHeight="1" x14ac:dyDescent="0.25">
      <c r="A12" s="25" t="s">
        <v>15</v>
      </c>
      <c r="B12" s="25" t="s">
        <v>88</v>
      </c>
      <c r="C12" s="47">
        <v>10</v>
      </c>
      <c r="D12" s="37" t="s">
        <v>8</v>
      </c>
      <c r="E12" s="48"/>
      <c r="F12" s="35"/>
      <c r="G12" s="27">
        <f t="shared" si="0"/>
        <v>0</v>
      </c>
      <c r="H12" s="48"/>
      <c r="I12" s="25"/>
    </row>
    <row r="13" spans="1:11" ht="26.25" customHeight="1" x14ac:dyDescent="0.25">
      <c r="A13" s="25" t="s">
        <v>16</v>
      </c>
      <c r="B13" s="25" t="s">
        <v>87</v>
      </c>
      <c r="C13" s="47">
        <v>3</v>
      </c>
      <c r="D13" s="37" t="s">
        <v>8</v>
      </c>
      <c r="E13" s="48"/>
      <c r="F13" s="35"/>
      <c r="G13" s="27">
        <f t="shared" si="0"/>
        <v>0</v>
      </c>
      <c r="H13" s="48"/>
      <c r="I13" s="25"/>
      <c r="K13" s="4"/>
    </row>
    <row r="14" spans="1:11" ht="26.25" customHeight="1" x14ac:dyDescent="0.25">
      <c r="A14" s="25" t="s">
        <v>17</v>
      </c>
      <c r="B14" s="49" t="s">
        <v>67</v>
      </c>
      <c r="C14" s="32">
        <v>50</v>
      </c>
      <c r="D14" s="50" t="s">
        <v>8</v>
      </c>
      <c r="E14" s="27"/>
      <c r="F14" s="35"/>
      <c r="G14" s="27">
        <f t="shared" si="0"/>
        <v>0</v>
      </c>
      <c r="H14" s="34"/>
      <c r="I14" s="51"/>
    </row>
    <row r="15" spans="1:11" ht="26.25" customHeight="1" x14ac:dyDescent="0.25">
      <c r="A15" s="25" t="s">
        <v>18</v>
      </c>
      <c r="B15" s="49" t="s">
        <v>70</v>
      </c>
      <c r="C15" s="32">
        <v>5</v>
      </c>
      <c r="D15" s="50" t="s">
        <v>8</v>
      </c>
      <c r="E15" s="27"/>
      <c r="F15" s="35"/>
      <c r="G15" s="27">
        <f t="shared" si="0"/>
        <v>0</v>
      </c>
      <c r="H15" s="34"/>
      <c r="I15" s="51"/>
      <c r="K15" s="4"/>
    </row>
    <row r="16" spans="1:11" ht="26.25" customHeight="1" x14ac:dyDescent="0.25">
      <c r="A16" s="25" t="s">
        <v>19</v>
      </c>
      <c r="B16" s="25" t="s">
        <v>92</v>
      </c>
      <c r="C16" s="37">
        <v>2</v>
      </c>
      <c r="D16" s="37" t="s">
        <v>8</v>
      </c>
      <c r="E16" s="48"/>
      <c r="F16" s="35"/>
      <c r="G16" s="27">
        <f t="shared" si="0"/>
        <v>0</v>
      </c>
      <c r="H16" s="48"/>
      <c r="I16" s="25"/>
    </row>
    <row r="17" spans="1:11" ht="26.25" customHeight="1" x14ac:dyDescent="0.25">
      <c r="A17" s="25" t="s">
        <v>20</v>
      </c>
      <c r="B17" s="49" t="s">
        <v>101</v>
      </c>
      <c r="C17" s="32">
        <v>4</v>
      </c>
      <c r="D17" s="50" t="s">
        <v>8</v>
      </c>
      <c r="E17" s="27"/>
      <c r="F17" s="35"/>
      <c r="G17" s="27">
        <f t="shared" si="0"/>
        <v>0</v>
      </c>
      <c r="H17" s="34"/>
      <c r="I17" s="51"/>
    </row>
    <row r="18" spans="1:11" ht="26.25" customHeight="1" x14ac:dyDescent="0.25">
      <c r="A18" s="25" t="s">
        <v>21</v>
      </c>
      <c r="B18" s="49" t="s">
        <v>65</v>
      </c>
      <c r="C18" s="32">
        <v>10</v>
      </c>
      <c r="D18" s="50" t="s">
        <v>8</v>
      </c>
      <c r="E18" s="27"/>
      <c r="F18" s="35"/>
      <c r="G18" s="27">
        <f t="shared" si="0"/>
        <v>0</v>
      </c>
      <c r="H18" s="34"/>
      <c r="I18" s="51"/>
    </row>
    <row r="19" spans="1:11" ht="26.25" customHeight="1" x14ac:dyDescent="0.25">
      <c r="A19" s="25" t="s">
        <v>23</v>
      </c>
      <c r="B19" s="49" t="s">
        <v>98</v>
      </c>
      <c r="C19" s="32">
        <v>8</v>
      </c>
      <c r="D19" s="50" t="s">
        <v>8</v>
      </c>
      <c r="E19" s="27"/>
      <c r="F19" s="35"/>
      <c r="G19" s="27">
        <f t="shared" si="0"/>
        <v>0</v>
      </c>
      <c r="H19" s="34"/>
      <c r="I19" s="51"/>
      <c r="K19" s="7"/>
    </row>
    <row r="20" spans="1:11" ht="26.25" customHeight="1" x14ac:dyDescent="0.25">
      <c r="A20" s="25" t="s">
        <v>25</v>
      </c>
      <c r="B20" s="30" t="s">
        <v>103</v>
      </c>
      <c r="C20" s="47">
        <v>1</v>
      </c>
      <c r="D20" s="47" t="s">
        <v>22</v>
      </c>
      <c r="E20" s="48"/>
      <c r="F20" s="35"/>
      <c r="G20" s="27">
        <f t="shared" si="0"/>
        <v>0</v>
      </c>
      <c r="H20" s="48"/>
      <c r="I20" s="25"/>
      <c r="K20" s="7"/>
    </row>
    <row r="21" spans="1:11" ht="26.25" customHeight="1" x14ac:dyDescent="0.25">
      <c r="A21" s="25" t="s">
        <v>27</v>
      </c>
      <c r="B21" s="25" t="s">
        <v>93</v>
      </c>
      <c r="C21" s="37">
        <v>50</v>
      </c>
      <c r="D21" s="37" t="s">
        <v>22</v>
      </c>
      <c r="E21" s="48"/>
      <c r="F21" s="35"/>
      <c r="G21" s="27">
        <f t="shared" si="0"/>
        <v>0</v>
      </c>
      <c r="H21" s="48"/>
      <c r="I21" s="25"/>
    </row>
    <row r="22" spans="1:11" ht="26.25" customHeight="1" x14ac:dyDescent="0.25">
      <c r="A22" s="25" t="s">
        <v>29</v>
      </c>
      <c r="B22" s="25" t="s">
        <v>89</v>
      </c>
      <c r="C22" s="37">
        <v>50</v>
      </c>
      <c r="D22" s="37" t="s">
        <v>8</v>
      </c>
      <c r="E22" s="48"/>
      <c r="F22" s="35"/>
      <c r="G22" s="27">
        <f t="shared" si="0"/>
        <v>0</v>
      </c>
      <c r="H22" s="48"/>
      <c r="I22" s="25"/>
    </row>
    <row r="23" spans="1:11" ht="26.25" customHeight="1" x14ac:dyDescent="0.25">
      <c r="A23" s="52" t="s">
        <v>30</v>
      </c>
      <c r="B23" s="30" t="s">
        <v>106</v>
      </c>
      <c r="C23" s="47">
        <v>3</v>
      </c>
      <c r="D23" s="47" t="s">
        <v>22</v>
      </c>
      <c r="E23" s="65"/>
      <c r="F23" s="35"/>
      <c r="G23" s="27">
        <f t="shared" si="0"/>
        <v>0</v>
      </c>
      <c r="H23" s="53"/>
      <c r="I23" s="25"/>
    </row>
    <row r="24" spans="1:11" ht="26.25" customHeight="1" x14ac:dyDescent="0.25">
      <c r="A24" s="52" t="s">
        <v>32</v>
      </c>
      <c r="B24" s="30" t="s">
        <v>107</v>
      </c>
      <c r="C24" s="47">
        <v>3</v>
      </c>
      <c r="D24" s="47" t="s">
        <v>22</v>
      </c>
      <c r="E24" s="65"/>
      <c r="F24" s="35"/>
      <c r="G24" s="27">
        <f t="shared" si="0"/>
        <v>0</v>
      </c>
      <c r="H24" s="54"/>
      <c r="I24" s="25"/>
    </row>
    <row r="25" spans="1:11" ht="26.25" customHeight="1" x14ac:dyDescent="0.25">
      <c r="A25" s="55" t="s">
        <v>33</v>
      </c>
      <c r="B25" s="25" t="s">
        <v>102</v>
      </c>
      <c r="C25" s="47">
        <v>2</v>
      </c>
      <c r="D25" s="37" t="s">
        <v>8</v>
      </c>
      <c r="E25" s="48"/>
      <c r="F25" s="35"/>
      <c r="G25" s="27">
        <f t="shared" si="0"/>
        <v>0</v>
      </c>
      <c r="H25" s="48"/>
      <c r="I25" s="25"/>
    </row>
    <row r="26" spans="1:11" ht="23.25" customHeight="1" x14ac:dyDescent="0.25">
      <c r="A26" s="55" t="s">
        <v>35</v>
      </c>
      <c r="B26" s="30" t="s">
        <v>104</v>
      </c>
      <c r="C26" s="47">
        <v>2</v>
      </c>
      <c r="D26" s="47" t="s">
        <v>22</v>
      </c>
      <c r="E26" s="65"/>
      <c r="F26" s="35"/>
      <c r="G26" s="27">
        <f t="shared" si="0"/>
        <v>0</v>
      </c>
      <c r="H26" s="48"/>
      <c r="I26" s="25"/>
    </row>
    <row r="27" spans="1:11" ht="26.25" customHeight="1" x14ac:dyDescent="0.25">
      <c r="A27" s="55" t="s">
        <v>36</v>
      </c>
      <c r="B27" s="30" t="s">
        <v>105</v>
      </c>
      <c r="C27" s="47">
        <v>4</v>
      </c>
      <c r="D27" s="47" t="s">
        <v>22</v>
      </c>
      <c r="E27" s="65"/>
      <c r="F27" s="35"/>
      <c r="G27" s="27">
        <f t="shared" si="0"/>
        <v>0</v>
      </c>
      <c r="H27" s="48"/>
      <c r="I27" s="25"/>
    </row>
    <row r="28" spans="1:11" ht="26.25" customHeight="1" x14ac:dyDescent="0.25">
      <c r="A28" s="55" t="s">
        <v>38</v>
      </c>
      <c r="B28" s="25" t="s">
        <v>91</v>
      </c>
      <c r="C28" s="37">
        <v>10</v>
      </c>
      <c r="D28" s="37" t="s">
        <v>8</v>
      </c>
      <c r="E28" s="25"/>
      <c r="F28" s="35"/>
      <c r="G28" s="27">
        <f t="shared" si="0"/>
        <v>0</v>
      </c>
      <c r="H28" s="48"/>
      <c r="I28" s="25"/>
    </row>
    <row r="29" spans="1:11" ht="26.25" customHeight="1" thickBot="1" x14ac:dyDescent="0.3">
      <c r="A29" s="55" t="s">
        <v>39</v>
      </c>
      <c r="B29" s="25" t="s">
        <v>90</v>
      </c>
      <c r="C29" s="37">
        <v>10</v>
      </c>
      <c r="D29" s="37" t="s">
        <v>8</v>
      </c>
      <c r="E29" s="25"/>
      <c r="F29" s="35"/>
      <c r="G29" s="27">
        <f t="shared" si="0"/>
        <v>0</v>
      </c>
      <c r="H29" s="56"/>
      <c r="I29" s="57"/>
    </row>
    <row r="30" spans="1:11" ht="26.25" customHeight="1" thickBot="1" x14ac:dyDescent="0.3">
      <c r="A30" s="25"/>
      <c r="B30" s="25" t="s">
        <v>51</v>
      </c>
      <c r="C30" s="37"/>
      <c r="D30" s="25"/>
      <c r="E30" s="52"/>
      <c r="F30" s="58">
        <f>SUM(F7:F29)</f>
        <v>0</v>
      </c>
      <c r="G30" s="58">
        <f>SUM(G7:G29)</f>
        <v>0</v>
      </c>
      <c r="H30" s="58"/>
      <c r="I30" s="57"/>
    </row>
    <row r="31" spans="1:11" ht="26.25" customHeight="1" thickBot="1" x14ac:dyDescent="0.3">
      <c r="A31" s="25"/>
      <c r="B31" s="52" t="s">
        <v>116</v>
      </c>
      <c r="C31" s="54"/>
      <c r="D31" s="54"/>
      <c r="E31" s="54"/>
      <c r="F31" s="54"/>
      <c r="G31" s="64"/>
      <c r="H31" s="10"/>
      <c r="I31" s="10"/>
    </row>
    <row r="32" spans="1:11" ht="26.25" customHeight="1" x14ac:dyDescent="0.25">
      <c r="A32" s="43"/>
      <c r="H32" s="10"/>
      <c r="I32" s="10"/>
    </row>
    <row r="33" spans="1:9" ht="26.25" customHeight="1" x14ac:dyDescent="0.25">
      <c r="A33" s="10" t="s">
        <v>129</v>
      </c>
      <c r="B33" s="10"/>
      <c r="C33" s="10"/>
      <c r="D33" s="12"/>
      <c r="E33" s="13"/>
      <c r="F33" s="13"/>
      <c r="G33" s="13"/>
      <c r="H33" s="15"/>
      <c r="I33" s="10"/>
    </row>
    <row r="34" spans="1:9" x14ac:dyDescent="0.25">
      <c r="A34" t="s">
        <v>128</v>
      </c>
    </row>
    <row r="35" spans="1:9" x14ac:dyDescent="0.25">
      <c r="A35" s="43" t="s">
        <v>121</v>
      </c>
      <c r="B35" s="45"/>
      <c r="C35" s="10"/>
      <c r="D35" s="10"/>
      <c r="E35" s="10"/>
      <c r="F35" s="10"/>
      <c r="G35" s="10"/>
      <c r="H35" s="10"/>
      <c r="I35" s="10"/>
    </row>
    <row r="36" spans="1:9" x14ac:dyDescent="0.25">
      <c r="A36" t="s">
        <v>120</v>
      </c>
      <c r="G36" s="10"/>
      <c r="H36" s="10"/>
      <c r="I36" s="10"/>
    </row>
    <row r="37" spans="1:9" x14ac:dyDescent="0.25">
      <c r="A37" s="43" t="s">
        <v>119</v>
      </c>
      <c r="B37" s="45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43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 t="s">
        <v>130</v>
      </c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 t="s">
        <v>131</v>
      </c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52" spans="1:9" x14ac:dyDescent="0.25">
      <c r="A52" s="4"/>
      <c r="B52" s="4"/>
      <c r="C52" s="4"/>
      <c r="D52" s="4"/>
      <c r="E52" s="73"/>
      <c r="F52" s="9"/>
      <c r="G52" s="73"/>
      <c r="H52" s="5"/>
      <c r="I52" s="6"/>
    </row>
  </sheetData>
  <sortState ref="B7:I29">
    <sortCondition ref="B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21" sqref="E21"/>
    </sheetView>
  </sheetViews>
  <sheetFormatPr defaultRowHeight="15" x14ac:dyDescent="0.25"/>
  <cols>
    <col min="1" max="1" width="4.85546875" customWidth="1"/>
    <col min="2" max="2" width="26.5703125" customWidth="1"/>
    <col min="4" max="4" width="10.5703125" customWidth="1"/>
    <col min="5" max="5" width="14.28515625" customWidth="1"/>
    <col min="6" max="6" width="10.5703125" bestFit="1" customWidth="1"/>
    <col min="7" max="7" width="12.42578125" customWidth="1"/>
    <col min="8" max="8" width="11.7109375" customWidth="1"/>
    <col min="9" max="9" width="11.140625" customWidth="1"/>
  </cols>
  <sheetData>
    <row r="1" spans="1:11" ht="15.75" x14ac:dyDescent="0.25">
      <c r="A1" s="10"/>
      <c r="B1" s="11" t="s">
        <v>118</v>
      </c>
      <c r="C1" s="10"/>
      <c r="D1" s="10"/>
      <c r="E1" s="12"/>
      <c r="F1" s="13"/>
      <c r="G1" s="14" t="s">
        <v>82</v>
      </c>
      <c r="H1" s="13"/>
      <c r="I1" s="15"/>
    </row>
    <row r="2" spans="1:11" ht="18.75" x14ac:dyDescent="0.25">
      <c r="A2" s="69" t="s">
        <v>115</v>
      </c>
      <c r="B2" s="69"/>
      <c r="C2" s="69"/>
      <c r="D2" s="69"/>
      <c r="E2" s="69"/>
      <c r="F2" s="69"/>
      <c r="G2" s="69"/>
      <c r="H2" s="69"/>
      <c r="I2" s="15"/>
    </row>
    <row r="3" spans="1:11" ht="18.75" x14ac:dyDescent="0.25">
      <c r="A3" s="69" t="s">
        <v>114</v>
      </c>
      <c r="B3" s="69"/>
      <c r="C3" s="69"/>
      <c r="D3" s="69"/>
      <c r="E3" s="69"/>
      <c r="F3" s="69"/>
      <c r="G3" s="69"/>
      <c r="H3" s="69"/>
      <c r="I3" s="15"/>
    </row>
    <row r="4" spans="1:11" x14ac:dyDescent="0.25">
      <c r="A4" s="10"/>
      <c r="B4" s="10" t="s">
        <v>126</v>
      </c>
      <c r="C4" s="16"/>
      <c r="D4" s="10"/>
      <c r="E4" s="16"/>
      <c r="F4" s="17"/>
      <c r="G4" s="13"/>
      <c r="H4" s="13"/>
      <c r="I4" s="15"/>
    </row>
    <row r="5" spans="1:11" ht="47.25" x14ac:dyDescent="0.25">
      <c r="A5" s="18" t="s">
        <v>0</v>
      </c>
      <c r="B5" s="19" t="s">
        <v>1</v>
      </c>
      <c r="C5" s="20" t="s">
        <v>2</v>
      </c>
      <c r="D5" s="21" t="s">
        <v>84</v>
      </c>
      <c r="E5" s="22" t="s">
        <v>5</v>
      </c>
      <c r="F5" s="23" t="s">
        <v>71</v>
      </c>
      <c r="G5" s="22" t="s">
        <v>6</v>
      </c>
      <c r="H5" s="22" t="s">
        <v>123</v>
      </c>
      <c r="I5" s="66"/>
    </row>
    <row r="6" spans="1:11" x14ac:dyDescent="0.25">
      <c r="A6" s="25"/>
      <c r="B6" s="26" t="s">
        <v>73</v>
      </c>
      <c r="C6" s="25"/>
      <c r="D6" s="25"/>
      <c r="E6" s="27"/>
      <c r="F6" s="28"/>
      <c r="G6" s="27"/>
      <c r="H6" s="27"/>
      <c r="I6" s="67"/>
    </row>
    <row r="7" spans="1:11" ht="19.5" customHeight="1" x14ac:dyDescent="0.25">
      <c r="A7" s="25" t="s">
        <v>7</v>
      </c>
      <c r="B7" s="49" t="s">
        <v>81</v>
      </c>
      <c r="C7" s="59">
        <v>150</v>
      </c>
      <c r="D7" s="50" t="s">
        <v>43</v>
      </c>
      <c r="E7" s="27"/>
      <c r="F7" s="35">
        <f>G7/108%</f>
        <v>0</v>
      </c>
      <c r="G7" s="27">
        <f>C7*E7</f>
        <v>0</v>
      </c>
      <c r="H7" s="34"/>
      <c r="I7" s="68"/>
    </row>
    <row r="8" spans="1:11" x14ac:dyDescent="0.25">
      <c r="A8" s="25"/>
      <c r="B8" s="25"/>
      <c r="C8" s="25"/>
      <c r="D8" s="25"/>
      <c r="E8" s="41" t="s">
        <v>51</v>
      </c>
      <c r="F8" s="28"/>
      <c r="G8" s="41"/>
      <c r="H8" s="27"/>
      <c r="I8" s="67"/>
    </row>
    <row r="9" spans="1:11" x14ac:dyDescent="0.25">
      <c r="A9" s="25"/>
      <c r="B9" s="62" t="s">
        <v>116</v>
      </c>
      <c r="C9" s="63"/>
      <c r="D9" s="63"/>
      <c r="E9" s="63"/>
      <c r="F9" s="54"/>
      <c r="G9" s="54"/>
      <c r="H9" s="57"/>
      <c r="I9" s="25"/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11" ht="15" customHeight="1" x14ac:dyDescent="0.25">
      <c r="A11" s="10" t="s">
        <v>122</v>
      </c>
      <c r="B11" s="10"/>
      <c r="C11" s="10"/>
      <c r="D11" s="12"/>
      <c r="E11" s="13"/>
      <c r="F11" s="13"/>
      <c r="G11" s="13"/>
      <c r="H11" s="15"/>
      <c r="I11" s="10"/>
    </row>
    <row r="12" spans="1:11" ht="15" customHeight="1" x14ac:dyDescent="0.25">
      <c r="A12" s="70"/>
      <c r="B12" s="71"/>
      <c r="C12" s="72"/>
      <c r="D12" s="72"/>
      <c r="E12" s="72"/>
      <c r="F12" s="72"/>
      <c r="G12" s="72"/>
      <c r="H12" s="72"/>
      <c r="I12" s="10"/>
      <c r="K12" s="4"/>
    </row>
    <row r="13" spans="1:11" x14ac:dyDescent="0.25">
      <c r="A13" s="70"/>
      <c r="B13" s="70"/>
      <c r="C13" s="60"/>
      <c r="D13" s="10"/>
      <c r="E13" s="10"/>
      <c r="F13" s="10"/>
      <c r="G13" s="10"/>
      <c r="H13" s="10"/>
      <c r="I13" s="10"/>
    </row>
    <row r="14" spans="1:11" x14ac:dyDescent="0.25">
      <c r="A14" s="45"/>
      <c r="B14" s="61"/>
      <c r="C14" s="10"/>
      <c r="D14" s="10"/>
      <c r="E14" s="10"/>
      <c r="F14" s="10"/>
      <c r="G14" s="10"/>
      <c r="H14" s="10"/>
      <c r="I14" s="10"/>
      <c r="K14" s="4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11" x14ac:dyDescent="0.25">
      <c r="A16" s="44"/>
      <c r="B16" s="61"/>
      <c r="C16" s="10"/>
      <c r="D16" s="10"/>
      <c r="E16" s="10" t="s">
        <v>130</v>
      </c>
      <c r="F16" s="10"/>
      <c r="G16" s="10"/>
      <c r="H16" s="10"/>
      <c r="I16" s="10"/>
    </row>
    <row r="17" spans="1:11" x14ac:dyDescent="0.25">
      <c r="A17" s="10"/>
      <c r="B17" s="10"/>
      <c r="C17" s="10"/>
      <c r="D17" s="10"/>
      <c r="E17" s="10" t="s">
        <v>131</v>
      </c>
      <c r="F17" s="10"/>
      <c r="G17" s="10"/>
      <c r="H17" s="10"/>
      <c r="I17" s="10"/>
    </row>
    <row r="18" spans="1:11" x14ac:dyDescent="0.25">
      <c r="A18" s="10"/>
      <c r="B18" s="10"/>
      <c r="C18" s="43"/>
      <c r="D18" s="40"/>
      <c r="E18" s="40"/>
      <c r="F18" s="40"/>
      <c r="G18" s="40"/>
      <c r="H18" s="40"/>
      <c r="I18" s="10"/>
      <c r="K18" s="7"/>
    </row>
    <row r="19" spans="1:11" x14ac:dyDescent="0.25">
      <c r="A19" s="10"/>
      <c r="B19" s="10"/>
      <c r="C19" s="43"/>
      <c r="D19" s="43"/>
      <c r="E19" s="43"/>
      <c r="F19" s="10"/>
      <c r="G19" s="10"/>
      <c r="H19" s="10"/>
      <c r="I19" s="10"/>
      <c r="K19" s="7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</row>
  </sheetData>
  <mergeCells count="5">
    <mergeCell ref="A13:B13"/>
    <mergeCell ref="A2:H2"/>
    <mergeCell ref="A3:H3"/>
    <mergeCell ref="A12:B12"/>
    <mergeCell ref="C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</dc:creator>
  <cp:lastModifiedBy>Kalicki</cp:lastModifiedBy>
  <cp:lastPrinted>2020-06-19T13:22:21Z</cp:lastPrinted>
  <dcterms:created xsi:type="dcterms:W3CDTF">2016-02-01T11:05:38Z</dcterms:created>
  <dcterms:modified xsi:type="dcterms:W3CDTF">2020-06-19T13:22:27Z</dcterms:modified>
</cp:coreProperties>
</file>